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еню по дням\Декабрь_ОБЕДЫ И ЗАВТРАКИ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38" i="1" s="1"/>
  <c r="L118" i="1"/>
  <c r="L108" i="1"/>
  <c r="L119" i="1" s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81" i="1" l="1"/>
  <c r="L157" i="1"/>
  <c r="I100" i="1"/>
  <c r="F43" i="1"/>
  <c r="L176" i="1"/>
  <c r="L24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<sst xmlns="http://schemas.openxmlformats.org/spreadsheetml/2006/main" count="298" uniqueCount="66">
  <si>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</si>
  <si>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</si>
  <si>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</si>
  <si>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</si>
  <si>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</si>
  <si>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</si>
  <si>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</si>
  <si>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</si>
  <si>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</si>
  <si>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</si>
  <si>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</si>
  <si>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</si>
  <si>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</si>
  <si>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</si>
  <si>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</si>
  <si>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</si>
  <si>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</si>
  <si>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</si>
  <si>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</si>
  <si>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</si>
  <si>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</si>
  <si>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</si>
  <si>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</si>
  <si>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</si>
  <si>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</si>
  <si>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</si>
  <si>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</si>
  <si>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</si>
  <si>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</si>
  <si>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</si>
  <si>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</si>
  <si>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</si>
  <si>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</si>
  <si>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</si>
  <si>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</si>
  <si>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</si>
  <si>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</si>
  <si>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</si>
  <si>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</si>
  <si>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</si>
  <si>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Чай с лимоном №459</t>
  </si>
  <si>
    <t>Хлеб пшеничный</t>
  </si>
  <si>
    <t>Директор</t>
  </si>
  <si>
    <t>Суп картофельный с бобовыми №113</t>
  </si>
  <si>
    <t>Греча отварная №4.3</t>
  </si>
  <si>
    <t>кисломол.</t>
  </si>
  <si>
    <t>Рыба припущенная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</si>
  <si>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</si>
  <si>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</si>
  <si>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</si>
  <si>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</si>
  <si>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</si>
  <si>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</si>
  <si>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</si>
  <si>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</si>
  <si>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Рис припущенный</t>
  </si>
  <si>
    <t>Сосиски (Особые халяль)</t>
  </si>
  <si>
    <t>Рис отварной</t>
  </si>
  <si>
    <t>булочное</t>
  </si>
  <si>
    <t xml:space="preserve">Булочка </t>
  </si>
  <si>
    <t>Сырники из творога запеченые</t>
  </si>
  <si>
    <t>Запеканка из творога</t>
  </si>
  <si>
    <t>Греча отварная</t>
  </si>
  <si>
    <t>4.3</t>
  </si>
  <si>
    <t>Успаев Идрис Исаевич</t>
  </si>
  <si>
    <t>МБОУ «СОШ п. Долинский»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</si>
</sst>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7" t="s">
        <v>65</v>
      </c>
      <c r="D1" s="58"/>
      <c r="E1" s="58"/>
      <c r="F1" s="12" t="s">
        <v>16</v>
      </c>
      <c r="G1" s="2" t="s">
        <v>17</v>
      </c>
      <c r="H1" s="59" t="s">
        <v>42</v>
      </c>
      <c r="I1" s="59"/>
      <c r="J1" s="59"/>
      <c r="K1" s="59"/>
    </row>
    <row r="2" spans="1:12" ht="18" x14ac:dyDescent="0.25">
      <c r="A2" s="35" t="s">
        <v>6</v>
      </c>
      <c r="C2" s="2"/>
      <c r="G2" s="2" t="s">
        <v>18</v>
      </c>
      <c r="H2" s="59" t="s">
        <v>64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12</v>
      </c>
      <c r="J3" s="49">
        <v>2025</v>
      </c>
      <c r="K3" s="50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4.5" x14ac:dyDescent="0.35">
      <c r="A7" s="23"/>
      <c r="B7" s="15"/>
      <c r="C7" s="11"/>
      <c r="D7" s="51" t="s">
        <v>21</v>
      </c>
      <c r="E7" s="42" t="s">
        <v>47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4.5" x14ac:dyDescent="0.35">
      <c r="A8" s="23"/>
      <c r="B8" s="15"/>
      <c r="C8" s="11"/>
      <c r="D8" s="7" t="s">
        <v>22</v>
      </c>
      <c r="E8" s="42" t="s">
        <v>48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4.5" x14ac:dyDescent="0.35">
      <c r="A10" s="23"/>
      <c r="B10" s="15"/>
      <c r="C10" s="11"/>
      <c r="D10" s="7" t="s">
        <v>24</v>
      </c>
      <c r="E10" s="42" t="s">
        <v>49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4.5" x14ac:dyDescent="0.3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4.5" x14ac:dyDescent="0.3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243.73000000000002</v>
      </c>
      <c r="K17" s="44">
        <v>313</v>
      </c>
      <c r="L17" s="43">
        <v>18.350000000000001</v>
      </c>
    </row>
    <row r="18" spans="1:12" ht="14.5" x14ac:dyDescent="0.35">
      <c r="A18" s="23"/>
      <c r="B18" s="15"/>
      <c r="C18" s="11"/>
      <c r="D18" s="7" t="s">
        <v>30</v>
      </c>
      <c r="E18" s="42" t="s">
        <v>40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4.5" x14ac:dyDescent="0.35">
      <c r="A19" s="23"/>
      <c r="B19" s="15"/>
      <c r="C19" s="11"/>
      <c r="D19" s="7" t="s">
        <v>31</v>
      </c>
      <c r="E19" s="42" t="s">
        <v>41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187.04000000000002</v>
      </c>
      <c r="K19" s="44"/>
      <c r="L19" s="43">
        <v>27.73</v>
      </c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821.22</v>
      </c>
      <c r="K23" s="25"/>
      <c r="L23" s="19">
        <f t="shared" ref="L23" si="3">SUM(L14:L22)</f>
        <v>91.77000000000001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4">G13+G23</f>
        <v>43.08</v>
      </c>
      <c r="H24" s="32">
        <f t="shared" si="4"/>
        <v>43.69</v>
      </c>
      <c r="I24" s="32">
        <f t="shared" si="4"/>
        <v>198.63</v>
      </c>
      <c r="J24" s="32">
        <f t="shared" si="4"/>
        <v>1341.06</v>
      </c>
      <c r="K24" s="32"/>
      <c r="L24" s="32">
        <f t="shared" ref="L24" si="5">L13+L23</f>
        <v>183.54000000000002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3"/>
    </row>
    <row r="27" spans="1:12" ht="14.5" x14ac:dyDescent="0.35">
      <c r="A27" s="14"/>
      <c r="B27" s="15"/>
      <c r="C27" s="11"/>
      <c r="D27" s="7" t="s">
        <v>22</v>
      </c>
      <c r="E27" s="42" t="s">
        <v>51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4.5" x14ac:dyDescent="0.3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3">
        <v>8.77</v>
      </c>
    </row>
    <row r="29" spans="1:12" ht="14.5" x14ac:dyDescent="0.35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43</v>
      </c>
      <c r="F34" s="43">
        <v>200</v>
      </c>
      <c r="G34" s="43">
        <v>5.04</v>
      </c>
      <c r="H34" s="43">
        <v>2.86</v>
      </c>
      <c r="I34" s="43">
        <v>11.68</v>
      </c>
      <c r="J34" s="43">
        <v>92.62</v>
      </c>
      <c r="K34" s="44">
        <v>113</v>
      </c>
      <c r="L34" s="43">
        <v>18.350000000000001</v>
      </c>
    </row>
    <row r="35" spans="1:12" ht="14.5" x14ac:dyDescent="0.35">
      <c r="A35" s="14"/>
      <c r="B35" s="15"/>
      <c r="C35" s="11"/>
      <c r="D35" s="7" t="s">
        <v>28</v>
      </c>
      <c r="E35" s="42" t="s">
        <v>39</v>
      </c>
      <c r="F35" s="43">
        <v>90</v>
      </c>
      <c r="G35" s="43">
        <v>8.58</v>
      </c>
      <c r="H35" s="43">
        <v>16.25</v>
      </c>
      <c r="I35" s="43">
        <v>25.28</v>
      </c>
      <c r="J35" s="43">
        <v>262.7</v>
      </c>
      <c r="K35" s="44"/>
      <c r="L35" s="43">
        <v>23.25</v>
      </c>
    </row>
    <row r="36" spans="1:12" ht="14.5" x14ac:dyDescent="0.35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8.59</v>
      </c>
      <c r="H36" s="43">
        <v>6.09</v>
      </c>
      <c r="I36" s="43">
        <v>38.64</v>
      </c>
      <c r="J36" s="43">
        <v>243.73000000000002</v>
      </c>
      <c r="K36" s="44">
        <v>313</v>
      </c>
      <c r="L36" s="43">
        <v>18.350000000000001</v>
      </c>
    </row>
    <row r="37" spans="1:12" ht="14.5" x14ac:dyDescent="0.35">
      <c r="A37" s="14"/>
      <c r="B37" s="15"/>
      <c r="C37" s="11"/>
      <c r="D37" s="7" t="s">
        <v>30</v>
      </c>
      <c r="E37" s="42" t="s">
        <v>40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4.5" x14ac:dyDescent="0.35">
      <c r="A38" s="14"/>
      <c r="B38" s="15"/>
      <c r="C38" s="11"/>
      <c r="D38" s="7" t="s">
        <v>31</v>
      </c>
      <c r="E38" s="42" t="s">
        <v>41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28.560000000000002</v>
      </c>
      <c r="H42" s="19">
        <f t="shared" ref="H42" si="11">SUM(H33:H41)</f>
        <v>26.09</v>
      </c>
      <c r="I42" s="19">
        <f t="shared" ref="I42" si="12">SUM(I33:I41)</f>
        <v>122.78999999999999</v>
      </c>
      <c r="J42" s="19">
        <f t="shared" ref="J42:L42" si="13">SUM(J33:J41)</f>
        <v>821.22</v>
      </c>
      <c r="K42" s="25"/>
      <c r="L42" s="19">
        <f t="shared" si="13"/>
        <v>91.77000000000001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1200</v>
      </c>
      <c r="G43" s="32">
        <f t="shared" ref="G43" si="14">G32+G42</f>
        <v>40.15</v>
      </c>
      <c r="H43" s="32">
        <f t="shared" ref="H43" si="15">H32+H42</f>
        <v>37.15</v>
      </c>
      <c r="I43" s="32">
        <f t="shared" ref="I43" si="16">I32+I42</f>
        <v>218.48</v>
      </c>
      <c r="J43" s="32">
        <f t="shared" ref="J43:L43" si="17">J32+J42</f>
        <v>1349.88</v>
      </c>
      <c r="K43" s="32"/>
      <c r="L43" s="32">
        <f t="shared" si="17"/>
        <v>183.54000000000002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48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4.5" x14ac:dyDescent="0.35">
      <c r="A48" s="23"/>
      <c r="B48" s="15"/>
      <c r="C48" s="11"/>
      <c r="D48" s="7" t="s">
        <v>24</v>
      </c>
      <c r="E48" s="42" t="s">
        <v>52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4.5" x14ac:dyDescent="0.35">
      <c r="A49" s="23"/>
      <c r="B49" s="15"/>
      <c r="C49" s="11"/>
      <c r="D49" s="6" t="s">
        <v>45</v>
      </c>
      <c r="E49" s="42" t="s">
        <v>54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43</v>
      </c>
      <c r="F53" s="43">
        <v>200</v>
      </c>
      <c r="G53" s="43">
        <v>5.04</v>
      </c>
      <c r="H53" s="43">
        <v>2.86</v>
      </c>
      <c r="I53" s="43">
        <v>11.68</v>
      </c>
      <c r="J53" s="43">
        <v>92.62</v>
      </c>
      <c r="K53" s="44">
        <v>113</v>
      </c>
      <c r="L53" s="43">
        <v>18.350000000000001</v>
      </c>
    </row>
    <row r="54" spans="1:12" ht="14.5" x14ac:dyDescent="0.35">
      <c r="A54" s="23"/>
      <c r="B54" s="15"/>
      <c r="C54" s="11"/>
      <c r="D54" s="7" t="s">
        <v>28</v>
      </c>
      <c r="E54" s="42" t="s">
        <v>39</v>
      </c>
      <c r="F54" s="43">
        <v>90</v>
      </c>
      <c r="G54" s="43">
        <v>8.58</v>
      </c>
      <c r="H54" s="43">
        <v>16.25</v>
      </c>
      <c r="I54" s="43">
        <v>25.28</v>
      </c>
      <c r="J54" s="43">
        <v>262.7</v>
      </c>
      <c r="K54" s="44"/>
      <c r="L54" s="43">
        <v>23.25</v>
      </c>
    </row>
    <row r="55" spans="1:12" ht="14.5" x14ac:dyDescent="0.35">
      <c r="A55" s="23"/>
      <c r="B55" s="15"/>
      <c r="C55" s="11"/>
      <c r="D55" s="7" t="s">
        <v>29</v>
      </c>
      <c r="E55" s="42" t="s">
        <v>44</v>
      </c>
      <c r="F55" s="43">
        <v>150</v>
      </c>
      <c r="G55" s="43">
        <v>8.59</v>
      </c>
      <c r="H55" s="43">
        <v>6.09</v>
      </c>
      <c r="I55" s="43">
        <v>38.64</v>
      </c>
      <c r="J55" s="43">
        <v>243.73000000000002</v>
      </c>
      <c r="K55" s="44">
        <v>313</v>
      </c>
      <c r="L55" s="43">
        <v>18.350000000000001</v>
      </c>
    </row>
    <row r="56" spans="1:12" ht="14.5" x14ac:dyDescent="0.35">
      <c r="A56" s="23"/>
      <c r="B56" s="15"/>
      <c r="C56" s="11"/>
      <c r="D56" s="7" t="s">
        <v>30</v>
      </c>
      <c r="E56" s="42" t="s">
        <v>40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>
        <v>459</v>
      </c>
      <c r="L56" s="43">
        <v>4.09</v>
      </c>
    </row>
    <row r="57" spans="1:12" ht="14.5" x14ac:dyDescent="0.35">
      <c r="A57" s="23"/>
      <c r="B57" s="15"/>
      <c r="C57" s="11"/>
      <c r="D57" s="7" t="s">
        <v>31</v>
      </c>
      <c r="E57" s="42" t="s">
        <v>41</v>
      </c>
      <c r="F57" s="43">
        <v>80</v>
      </c>
      <c r="G57" s="43">
        <v>6.32</v>
      </c>
      <c r="H57" s="43">
        <v>0.8</v>
      </c>
      <c r="I57" s="43">
        <v>38.64</v>
      </c>
      <c r="J57" s="43">
        <v>187.04000000000002</v>
      </c>
      <c r="K57" s="44"/>
      <c r="L57" s="43">
        <v>27.73</v>
      </c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28.560000000000002</v>
      </c>
      <c r="H61" s="19">
        <f t="shared" ref="H61" si="23">SUM(H52:H60)</f>
        <v>26.09</v>
      </c>
      <c r="I61" s="19">
        <f t="shared" ref="I61" si="24">SUM(I52:I60)</f>
        <v>122.78999999999999</v>
      </c>
      <c r="J61" s="19">
        <f t="shared" ref="J61:L61" si="25">SUM(J52:J60)</f>
        <v>821.22</v>
      </c>
      <c r="K61" s="25"/>
      <c r="L61" s="19">
        <f t="shared" si="25"/>
        <v>91.77000000000001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1200</v>
      </c>
      <c r="G62" s="32">
        <f t="shared" ref="G62" si="26">G51+G61</f>
        <v>51.47</v>
      </c>
      <c r="H62" s="32">
        <f t="shared" ref="H62" si="27">H51+H61</f>
        <v>58.64</v>
      </c>
      <c r="I62" s="32">
        <f t="shared" ref="I62" si="28">I51+I61</f>
        <v>176.17</v>
      </c>
      <c r="J62" s="32">
        <f t="shared" ref="J62:L62" si="29">J51+J61</f>
        <v>1407.83</v>
      </c>
      <c r="K62" s="32"/>
      <c r="L62" s="32">
        <f t="shared" si="29"/>
        <v>183.54000000000002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51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4.5" x14ac:dyDescent="0.35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4.5" x14ac:dyDescent="0.35">
      <c r="A67" s="23"/>
      <c r="B67" s="15"/>
      <c r="C67" s="11"/>
      <c r="D67" s="7" t="s">
        <v>24</v>
      </c>
      <c r="E67" s="42" t="s">
        <v>52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4.5" x14ac:dyDescent="0.35">
      <c r="A68" s="23"/>
      <c r="B68" s="15"/>
      <c r="C68" s="11"/>
      <c r="D68" s="6" t="s">
        <v>21</v>
      </c>
      <c r="E68" s="42" t="s">
        <v>56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43</v>
      </c>
      <c r="F72" s="43">
        <v>200</v>
      </c>
      <c r="G72" s="43">
        <v>5.04</v>
      </c>
      <c r="H72" s="43">
        <v>2.86</v>
      </c>
      <c r="I72" s="43">
        <v>11.68</v>
      </c>
      <c r="J72" s="43">
        <v>92.62</v>
      </c>
      <c r="K72" s="44">
        <v>113</v>
      </c>
      <c r="L72" s="43">
        <v>18.350000000000001</v>
      </c>
    </row>
    <row r="73" spans="1:12" ht="14.5" x14ac:dyDescent="0.3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262.7</v>
      </c>
      <c r="K73" s="44"/>
      <c r="L73" s="43">
        <v>23.25</v>
      </c>
    </row>
    <row r="74" spans="1:12" ht="14.5" x14ac:dyDescent="0.35">
      <c r="A74" s="23"/>
      <c r="B74" s="15"/>
      <c r="C74" s="11"/>
      <c r="D74" s="7" t="s">
        <v>29</v>
      </c>
      <c r="E74" s="42" t="s">
        <v>44</v>
      </c>
      <c r="F74" s="43">
        <v>150</v>
      </c>
      <c r="G74" s="43">
        <v>8.59</v>
      </c>
      <c r="H74" s="43">
        <v>6.09</v>
      </c>
      <c r="I74" s="43">
        <v>38.64</v>
      </c>
      <c r="J74" s="43">
        <v>243.73000000000002</v>
      </c>
      <c r="K74" s="44">
        <v>313</v>
      </c>
      <c r="L74" s="43">
        <v>18.350000000000001</v>
      </c>
    </row>
    <row r="75" spans="1:12" ht="14.5" x14ac:dyDescent="0.35">
      <c r="A75" s="23"/>
      <c r="B75" s="15"/>
      <c r="C75" s="11"/>
      <c r="D75" s="7" t="s">
        <v>30</v>
      </c>
      <c r="E75" s="42" t="s">
        <v>40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4.5" x14ac:dyDescent="0.35">
      <c r="A76" s="23"/>
      <c r="B76" s="15"/>
      <c r="C76" s="11"/>
      <c r="D76" s="7" t="s">
        <v>31</v>
      </c>
      <c r="E76" s="42" t="s">
        <v>41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28.560000000000002</v>
      </c>
      <c r="H80" s="19">
        <f t="shared" ref="H80" si="35">SUM(H71:H79)</f>
        <v>26.09</v>
      </c>
      <c r="I80" s="19">
        <f t="shared" ref="I80" si="36">SUM(I71:I79)</f>
        <v>122.78999999999999</v>
      </c>
      <c r="J80" s="19">
        <f t="shared" ref="J80:L80" si="37">SUM(J71:J79)</f>
        <v>821.22</v>
      </c>
      <c r="K80" s="25"/>
      <c r="L80" s="19">
        <f t="shared" si="37"/>
        <v>91.77000000000001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8">G70+G80</f>
        <v>43.980000000000004</v>
      </c>
      <c r="H81" s="32">
        <f t="shared" ref="H81" si="39">H70+H80</f>
        <v>38.159999999999997</v>
      </c>
      <c r="I81" s="32">
        <f t="shared" ref="I81" si="40">I70+I80</f>
        <v>215.11</v>
      </c>
      <c r="J81" s="32">
        <f t="shared" ref="J81:L81" si="41">J70+J80</f>
        <v>1360.81</v>
      </c>
      <c r="K81" s="32"/>
      <c r="L81" s="32">
        <f t="shared" si="41"/>
        <v>183.54000000000002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46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4.5" x14ac:dyDescent="0.35">
      <c r="A83" s="23"/>
      <c r="B83" s="15"/>
      <c r="C83" s="11"/>
      <c r="D83" s="6" t="s">
        <v>21</v>
      </c>
      <c r="E83" s="42" t="s">
        <v>47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4.5" x14ac:dyDescent="0.3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4.5" x14ac:dyDescent="0.3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45</v>
      </c>
      <c r="E87" s="42" t="s">
        <v>54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43</v>
      </c>
      <c r="F91" s="43">
        <v>200</v>
      </c>
      <c r="G91" s="43">
        <v>5.04</v>
      </c>
      <c r="H91" s="43">
        <v>2.86</v>
      </c>
      <c r="I91" s="43">
        <v>11.68</v>
      </c>
      <c r="J91" s="43">
        <v>92.62</v>
      </c>
      <c r="K91" s="44">
        <v>113</v>
      </c>
      <c r="L91" s="43">
        <v>18.350000000000001</v>
      </c>
    </row>
    <row r="92" spans="1:12" ht="14.5" x14ac:dyDescent="0.35">
      <c r="A92" s="23"/>
      <c r="B92" s="15"/>
      <c r="C92" s="11"/>
      <c r="D92" s="7" t="s">
        <v>28</v>
      </c>
      <c r="E92" s="42" t="s">
        <v>39</v>
      </c>
      <c r="F92" s="43">
        <v>90</v>
      </c>
      <c r="G92" s="43">
        <v>8.58</v>
      </c>
      <c r="H92" s="43">
        <v>16.25</v>
      </c>
      <c r="I92" s="43">
        <v>25.28</v>
      </c>
      <c r="J92" s="43">
        <v>262.7</v>
      </c>
      <c r="K92" s="44"/>
      <c r="L92" s="43">
        <v>23.25</v>
      </c>
    </row>
    <row r="93" spans="1:12" ht="14.5" x14ac:dyDescent="0.35">
      <c r="A93" s="23"/>
      <c r="B93" s="15"/>
      <c r="C93" s="11"/>
      <c r="D93" s="7" t="s">
        <v>29</v>
      </c>
      <c r="E93" s="42" t="s">
        <v>44</v>
      </c>
      <c r="F93" s="43">
        <v>150</v>
      </c>
      <c r="G93" s="43">
        <v>8.59</v>
      </c>
      <c r="H93" s="43">
        <v>6.09</v>
      </c>
      <c r="I93" s="43">
        <v>38.64</v>
      </c>
      <c r="J93" s="43">
        <v>243.73000000000002</v>
      </c>
      <c r="K93" s="44">
        <v>313</v>
      </c>
      <c r="L93" s="43">
        <v>18.350000000000001</v>
      </c>
    </row>
    <row r="94" spans="1:12" ht="14.5" x14ac:dyDescent="0.35">
      <c r="A94" s="23"/>
      <c r="B94" s="15"/>
      <c r="C94" s="11"/>
      <c r="D94" s="7" t="s">
        <v>30</v>
      </c>
      <c r="E94" s="42" t="s">
        <v>40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>
        <v>459</v>
      </c>
      <c r="L94" s="43">
        <v>4.09</v>
      </c>
    </row>
    <row r="95" spans="1:12" ht="14.5" x14ac:dyDescent="0.35">
      <c r="A95" s="23"/>
      <c r="B95" s="15"/>
      <c r="C95" s="11"/>
      <c r="D95" s="7" t="s">
        <v>31</v>
      </c>
      <c r="E95" s="42" t="s">
        <v>41</v>
      </c>
      <c r="F95" s="43">
        <v>80</v>
      </c>
      <c r="G95" s="43">
        <v>6.32</v>
      </c>
      <c r="H95" s="43">
        <v>0.8</v>
      </c>
      <c r="I95" s="43">
        <v>38.64</v>
      </c>
      <c r="J95" s="43">
        <v>187.04000000000002</v>
      </c>
      <c r="K95" s="44"/>
      <c r="L95" s="43">
        <v>27.73</v>
      </c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28.560000000000002</v>
      </c>
      <c r="H99" s="19">
        <f t="shared" ref="H99" si="47">SUM(H90:H98)</f>
        <v>26.09</v>
      </c>
      <c r="I99" s="19">
        <f t="shared" ref="I99" si="48">SUM(I90:I98)</f>
        <v>122.78999999999999</v>
      </c>
      <c r="J99" s="19">
        <f t="shared" ref="J99:L99" si="49">SUM(J90:J98)</f>
        <v>821.22</v>
      </c>
      <c r="K99" s="25"/>
      <c r="L99" s="19">
        <f t="shared" si="49"/>
        <v>91.77000000000001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1200</v>
      </c>
      <c r="G100" s="32">
        <f t="shared" ref="G100" si="50">G89+G99</f>
        <v>53.74</v>
      </c>
      <c r="H100" s="32">
        <f t="shared" ref="H100" si="51">H89+H99</f>
        <v>44.739999999999995</v>
      </c>
      <c r="I100" s="32">
        <f t="shared" ref="I100" si="52">I89+I99</f>
        <v>172.62</v>
      </c>
      <c r="J100" s="32">
        <f t="shared" ref="J100:L100" si="53">J89+J99</f>
        <v>1290.1100000000001</v>
      </c>
      <c r="K100" s="32"/>
      <c r="L100" s="32">
        <f t="shared" si="53"/>
        <v>183.54000000000002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4.5" x14ac:dyDescent="0.35">
      <c r="A102" s="23"/>
      <c r="B102" s="15"/>
      <c r="C102" s="11"/>
      <c r="D102" s="6" t="s">
        <v>21</v>
      </c>
      <c r="E102" s="42" t="s">
        <v>57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4.5" x14ac:dyDescent="0.3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4.5" x14ac:dyDescent="0.3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 t="s">
        <v>45</v>
      </c>
      <c r="E106" s="42" t="s">
        <v>54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4.5" x14ac:dyDescent="0.35">
      <c r="A107" s="23"/>
      <c r="B107" s="15"/>
      <c r="C107" s="11"/>
      <c r="D107" s="6" t="s">
        <v>58</v>
      </c>
      <c r="E107" s="42" t="s">
        <v>59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43</v>
      </c>
      <c r="F110" s="43">
        <v>200</v>
      </c>
      <c r="G110" s="43">
        <v>5.04</v>
      </c>
      <c r="H110" s="43">
        <v>2.86</v>
      </c>
      <c r="I110" s="43">
        <v>11.68</v>
      </c>
      <c r="J110" s="43">
        <v>92.62</v>
      </c>
      <c r="K110" s="44">
        <v>113</v>
      </c>
      <c r="L110" s="43">
        <v>18.350000000000001</v>
      </c>
    </row>
    <row r="111" spans="1:12" ht="14.5" x14ac:dyDescent="0.35">
      <c r="A111" s="23"/>
      <c r="B111" s="15"/>
      <c r="C111" s="11"/>
      <c r="D111" s="7" t="s">
        <v>28</v>
      </c>
      <c r="E111" s="42" t="s">
        <v>39</v>
      </c>
      <c r="F111" s="43">
        <v>90</v>
      </c>
      <c r="G111" s="43">
        <v>8.58</v>
      </c>
      <c r="H111" s="43">
        <v>16.25</v>
      </c>
      <c r="I111" s="43">
        <v>25.28</v>
      </c>
      <c r="J111" s="43">
        <v>262.7</v>
      </c>
      <c r="K111" s="44"/>
      <c r="L111" s="43">
        <v>23.25</v>
      </c>
    </row>
    <row r="112" spans="1:12" ht="14.5" x14ac:dyDescent="0.35">
      <c r="A112" s="23"/>
      <c r="B112" s="15"/>
      <c r="C112" s="11"/>
      <c r="D112" s="7" t="s">
        <v>29</v>
      </c>
      <c r="E112" s="42" t="s">
        <v>44</v>
      </c>
      <c r="F112" s="43">
        <v>150</v>
      </c>
      <c r="G112" s="43">
        <v>8.59</v>
      </c>
      <c r="H112" s="43">
        <v>6.09</v>
      </c>
      <c r="I112" s="43">
        <v>38.64</v>
      </c>
      <c r="J112" s="43">
        <v>243.73000000000002</v>
      </c>
      <c r="K112" s="44">
        <v>313</v>
      </c>
      <c r="L112" s="43">
        <v>18.350000000000001</v>
      </c>
    </row>
    <row r="113" spans="1:12" ht="14.5" x14ac:dyDescent="0.35">
      <c r="A113" s="23"/>
      <c r="B113" s="15"/>
      <c r="C113" s="11"/>
      <c r="D113" s="7" t="s">
        <v>30</v>
      </c>
      <c r="E113" s="42" t="s">
        <v>40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>
        <v>459</v>
      </c>
      <c r="L113" s="43">
        <v>4.09</v>
      </c>
    </row>
    <row r="114" spans="1:12" ht="14.5" x14ac:dyDescent="0.35">
      <c r="A114" s="23"/>
      <c r="B114" s="15"/>
      <c r="C114" s="11"/>
      <c r="D114" s="7" t="s">
        <v>31</v>
      </c>
      <c r="E114" s="42" t="s">
        <v>41</v>
      </c>
      <c r="F114" s="43">
        <v>80</v>
      </c>
      <c r="G114" s="43">
        <v>6.32</v>
      </c>
      <c r="H114" s="43">
        <v>0.8</v>
      </c>
      <c r="I114" s="43">
        <v>38.64</v>
      </c>
      <c r="J114" s="43">
        <v>187.04000000000002</v>
      </c>
      <c r="K114" s="44"/>
      <c r="L114" s="43">
        <v>27.73</v>
      </c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28.560000000000002</v>
      </c>
      <c r="H118" s="19">
        <f t="shared" si="56"/>
        <v>26.09</v>
      </c>
      <c r="I118" s="19">
        <f t="shared" si="56"/>
        <v>122.78999999999999</v>
      </c>
      <c r="J118" s="19">
        <f t="shared" si="56"/>
        <v>821.22</v>
      </c>
      <c r="K118" s="25"/>
      <c r="L118" s="19">
        <f t="shared" ref="L118" si="57">SUM(L109:L117)</f>
        <v>91.77000000000001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1200</v>
      </c>
      <c r="G119" s="32">
        <f t="shared" ref="G119" si="58">G108+G118</f>
        <v>51.88</v>
      </c>
      <c r="H119" s="32">
        <f t="shared" ref="H119" si="59">H108+H118</f>
        <v>48.97</v>
      </c>
      <c r="I119" s="32">
        <f t="shared" ref="I119" si="60">I108+I118</f>
        <v>191.48</v>
      </c>
      <c r="J119" s="32">
        <f t="shared" ref="J119:L119" si="61">J108+J118</f>
        <v>1407.23</v>
      </c>
      <c r="K119" s="32"/>
      <c r="L119" s="32">
        <f t="shared" si="61"/>
        <v>183.54000000000002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4.5" x14ac:dyDescent="0.35">
      <c r="A124" s="14"/>
      <c r="B124" s="15"/>
      <c r="C124" s="11"/>
      <c r="D124" s="7" t="s">
        <v>24</v>
      </c>
      <c r="E124" s="42" t="s">
        <v>52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43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4.5" x14ac:dyDescent="0.3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4.5" x14ac:dyDescent="0.35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243.73000000000002</v>
      </c>
      <c r="K131" s="44">
        <v>313</v>
      </c>
      <c r="L131" s="43">
        <v>18.350000000000001</v>
      </c>
    </row>
    <row r="132" spans="1:12" ht="14.5" x14ac:dyDescent="0.35">
      <c r="A132" s="14"/>
      <c r="B132" s="15"/>
      <c r="C132" s="11"/>
      <c r="D132" s="7" t="s">
        <v>30</v>
      </c>
      <c r="E132" s="42" t="s">
        <v>40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4.5" x14ac:dyDescent="0.35">
      <c r="A133" s="14"/>
      <c r="B133" s="15"/>
      <c r="C133" s="11"/>
      <c r="D133" s="7" t="s">
        <v>31</v>
      </c>
      <c r="E133" s="42" t="s">
        <v>41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187.04000000000002</v>
      </c>
      <c r="K133" s="44"/>
      <c r="L133" s="43">
        <v>27.73</v>
      </c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28.560000000000002</v>
      </c>
      <c r="H137" s="19">
        <f t="shared" si="64"/>
        <v>26.09</v>
      </c>
      <c r="I137" s="19">
        <f t="shared" si="64"/>
        <v>122.78999999999999</v>
      </c>
      <c r="J137" s="19">
        <f t="shared" si="64"/>
        <v>821.22</v>
      </c>
      <c r="K137" s="25"/>
      <c r="L137" s="19">
        <f t="shared" ref="L137" si="65">SUM(L128:L136)</f>
        <v>91.77000000000001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 t="shared" ref="G138" si="66">G127+G137</f>
        <v>52.22</v>
      </c>
      <c r="H138" s="32">
        <f t="shared" ref="H138" si="67">H127+H137</f>
        <v>32.340000000000003</v>
      </c>
      <c r="I138" s="32">
        <f t="shared" ref="I138" si="68">I127+I137</f>
        <v>198.63</v>
      </c>
      <c r="J138" s="32">
        <f t="shared" ref="J138:L138" si="69">J127+J137</f>
        <v>1290.47</v>
      </c>
      <c r="K138" s="32"/>
      <c r="L138" s="32">
        <f t="shared" si="69"/>
        <v>183.54000000000002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48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4.5" x14ac:dyDescent="0.35">
      <c r="A143" s="23"/>
      <c r="B143" s="15"/>
      <c r="C143" s="11"/>
      <c r="D143" s="7" t="s">
        <v>24</v>
      </c>
      <c r="E143" s="42" t="s">
        <v>52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4.5" x14ac:dyDescent="0.35">
      <c r="A144" s="23"/>
      <c r="B144" s="15"/>
      <c r="C144" s="11"/>
      <c r="D144" s="6" t="s">
        <v>45</v>
      </c>
      <c r="E144" s="42" t="s">
        <v>54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43</v>
      </c>
      <c r="F148" s="43">
        <v>200</v>
      </c>
      <c r="G148" s="43">
        <v>5.04</v>
      </c>
      <c r="H148" s="43">
        <v>2.86</v>
      </c>
      <c r="I148" s="43">
        <v>11.68</v>
      </c>
      <c r="J148" s="43">
        <v>92.62</v>
      </c>
      <c r="K148" s="44">
        <v>113</v>
      </c>
      <c r="L148" s="43">
        <v>18.350000000000001</v>
      </c>
    </row>
    <row r="149" spans="1:12" ht="14.5" x14ac:dyDescent="0.3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262.7</v>
      </c>
      <c r="K149" s="44"/>
      <c r="L149" s="43">
        <v>23.25</v>
      </c>
    </row>
    <row r="150" spans="1:12" ht="14.5" x14ac:dyDescent="0.35">
      <c r="A150" s="23"/>
      <c r="B150" s="15"/>
      <c r="C150" s="11"/>
      <c r="D150" s="7" t="s">
        <v>29</v>
      </c>
      <c r="E150" s="42" t="s">
        <v>44</v>
      </c>
      <c r="F150" s="43">
        <v>150</v>
      </c>
      <c r="G150" s="43">
        <v>8.59</v>
      </c>
      <c r="H150" s="43">
        <v>6.09</v>
      </c>
      <c r="I150" s="43">
        <v>38.64</v>
      </c>
      <c r="J150" s="43">
        <v>243.73000000000002</v>
      </c>
      <c r="K150" s="44">
        <v>313</v>
      </c>
      <c r="L150" s="43">
        <v>18.350000000000001</v>
      </c>
    </row>
    <row r="151" spans="1:12" ht="14.5" x14ac:dyDescent="0.35">
      <c r="A151" s="23"/>
      <c r="B151" s="15"/>
      <c r="C151" s="11"/>
      <c r="D151" s="7" t="s">
        <v>30</v>
      </c>
      <c r="E151" s="42" t="s">
        <v>40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>
        <v>459</v>
      </c>
      <c r="L151" s="43">
        <v>4.09</v>
      </c>
    </row>
    <row r="152" spans="1:12" ht="14.5" x14ac:dyDescent="0.35">
      <c r="A152" s="23"/>
      <c r="B152" s="15"/>
      <c r="C152" s="11"/>
      <c r="D152" s="7" t="s">
        <v>31</v>
      </c>
      <c r="E152" s="42" t="s">
        <v>41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187.04000000000002</v>
      </c>
      <c r="K152" s="44"/>
      <c r="L152" s="43">
        <v>27.73</v>
      </c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28.560000000000002</v>
      </c>
      <c r="H156" s="19">
        <f t="shared" si="72"/>
        <v>26.09</v>
      </c>
      <c r="I156" s="19">
        <f t="shared" si="72"/>
        <v>122.78999999999999</v>
      </c>
      <c r="J156" s="19">
        <f t="shared" si="72"/>
        <v>821.22</v>
      </c>
      <c r="K156" s="25"/>
      <c r="L156" s="19">
        <f t="shared" ref="L156" si="73">SUM(L147:L155)</f>
        <v>91.77000000000001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1200</v>
      </c>
      <c r="G157" s="32">
        <f t="shared" ref="G157" si="74">G146+G156</f>
        <v>58.45</v>
      </c>
      <c r="H157" s="32">
        <f t="shared" ref="H157" si="75">H146+H156</f>
        <v>46.94</v>
      </c>
      <c r="I157" s="32">
        <f t="shared" ref="I157" si="76">I146+I156</f>
        <v>195.85999999999999</v>
      </c>
      <c r="J157" s="32">
        <f t="shared" ref="J157:L157" si="77">J146+J156</f>
        <v>1407.71</v>
      </c>
      <c r="K157" s="32"/>
      <c r="L157" s="32">
        <f t="shared" si="77"/>
        <v>183.54000000000002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63</v>
      </c>
      <c r="L158" s="40">
        <v>18.350000000000001</v>
      </c>
    </row>
    <row r="159" spans="1:12" ht="14.5" x14ac:dyDescent="0.35">
      <c r="A159" s="23"/>
      <c r="B159" s="15"/>
      <c r="C159" s="11"/>
      <c r="D159" s="6" t="s">
        <v>21</v>
      </c>
      <c r="E159" s="42" t="s">
        <v>39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4.5" x14ac:dyDescent="0.35">
      <c r="A160" s="23"/>
      <c r="B160" s="15"/>
      <c r="C160" s="11"/>
      <c r="D160" s="7" t="s">
        <v>22</v>
      </c>
      <c r="E160" s="42" t="s">
        <v>48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4.5" x14ac:dyDescent="0.3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4.5" x14ac:dyDescent="0.35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43</v>
      </c>
      <c r="F167" s="43">
        <v>200</v>
      </c>
      <c r="G167" s="43">
        <v>5.04</v>
      </c>
      <c r="H167" s="43">
        <v>2.86</v>
      </c>
      <c r="I167" s="43">
        <v>11.68</v>
      </c>
      <c r="J167" s="43">
        <v>92.62</v>
      </c>
      <c r="K167" s="44">
        <v>113</v>
      </c>
      <c r="L167" s="43">
        <v>18.350000000000001</v>
      </c>
    </row>
    <row r="168" spans="1:12" ht="14.5" x14ac:dyDescent="0.35">
      <c r="A168" s="23"/>
      <c r="B168" s="15"/>
      <c r="C168" s="11"/>
      <c r="D168" s="7" t="s">
        <v>28</v>
      </c>
      <c r="E168" s="42" t="s">
        <v>39</v>
      </c>
      <c r="F168" s="43">
        <v>90</v>
      </c>
      <c r="G168" s="43">
        <v>8.58</v>
      </c>
      <c r="H168" s="43">
        <v>16.25</v>
      </c>
      <c r="I168" s="43">
        <v>25.28</v>
      </c>
      <c r="J168" s="43">
        <v>262.7</v>
      </c>
      <c r="K168" s="44"/>
      <c r="L168" s="43">
        <v>23.25</v>
      </c>
    </row>
    <row r="169" spans="1:12" ht="14.5" x14ac:dyDescent="0.35">
      <c r="A169" s="23"/>
      <c r="B169" s="15"/>
      <c r="C169" s="11"/>
      <c r="D169" s="7" t="s">
        <v>29</v>
      </c>
      <c r="E169" s="42" t="s">
        <v>44</v>
      </c>
      <c r="F169" s="43">
        <v>150</v>
      </c>
      <c r="G169" s="43">
        <v>8.59</v>
      </c>
      <c r="H169" s="43">
        <v>6.09</v>
      </c>
      <c r="I169" s="43">
        <v>38.64</v>
      </c>
      <c r="J169" s="43">
        <v>243.73000000000002</v>
      </c>
      <c r="K169" s="44">
        <v>313</v>
      </c>
      <c r="L169" s="43">
        <v>18.350000000000001</v>
      </c>
    </row>
    <row r="170" spans="1:12" ht="14.5" x14ac:dyDescent="0.35">
      <c r="A170" s="23"/>
      <c r="B170" s="15"/>
      <c r="C170" s="11"/>
      <c r="D170" s="7" t="s">
        <v>30</v>
      </c>
      <c r="E170" s="42" t="s">
        <v>40</v>
      </c>
      <c r="F170" s="43">
        <v>180</v>
      </c>
      <c r="G170" s="43">
        <v>0.03</v>
      </c>
      <c r="H170" s="43">
        <v>0.09</v>
      </c>
      <c r="I170" s="43">
        <v>8.5500000000000007</v>
      </c>
      <c r="J170" s="43">
        <v>35.130000000000003</v>
      </c>
      <c r="K170" s="44">
        <v>459</v>
      </c>
      <c r="L170" s="43">
        <v>4.09</v>
      </c>
    </row>
    <row r="171" spans="1:12" ht="14.5" x14ac:dyDescent="0.35">
      <c r="A171" s="23"/>
      <c r="B171" s="15"/>
      <c r="C171" s="11"/>
      <c r="D171" s="7" t="s">
        <v>31</v>
      </c>
      <c r="E171" s="42" t="s">
        <v>41</v>
      </c>
      <c r="F171" s="43">
        <v>80</v>
      </c>
      <c r="G171" s="43">
        <v>6.32</v>
      </c>
      <c r="H171" s="43">
        <v>0.8</v>
      </c>
      <c r="I171" s="43">
        <v>38.64</v>
      </c>
      <c r="J171" s="43">
        <v>187.04000000000002</v>
      </c>
      <c r="K171" s="44"/>
      <c r="L171" s="43">
        <v>27.73</v>
      </c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28.560000000000002</v>
      </c>
      <c r="H175" s="19">
        <f t="shared" si="80"/>
        <v>26.09</v>
      </c>
      <c r="I175" s="19">
        <f t="shared" si="80"/>
        <v>122.78999999999999</v>
      </c>
      <c r="J175" s="19">
        <f t="shared" si="80"/>
        <v>821.22</v>
      </c>
      <c r="K175" s="25"/>
      <c r="L175" s="19">
        <f t="shared" ref="L175" si="81">SUM(L166:L174)</f>
        <v>91.77000000000001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1200</v>
      </c>
      <c r="G176" s="32">
        <f t="shared" ref="G176" si="82">G165+G175</f>
        <v>46.11</v>
      </c>
      <c r="H176" s="32">
        <f t="shared" ref="H176" si="83">H165+H175</f>
        <v>43.75</v>
      </c>
      <c r="I176" s="32">
        <f t="shared" ref="I176" si="84">I165+I175</f>
        <v>218.58999999999997</v>
      </c>
      <c r="J176" s="32">
        <f t="shared" ref="J176:L176" si="85">J165+J175</f>
        <v>1407.6599999999999</v>
      </c>
      <c r="K176" s="32"/>
      <c r="L176" s="32">
        <f t="shared" si="85"/>
        <v>183.54000000000002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4.5" x14ac:dyDescent="0.35">
      <c r="A178" s="23"/>
      <c r="B178" s="15"/>
      <c r="C178" s="11"/>
      <c r="D178" s="6" t="s">
        <v>21</v>
      </c>
      <c r="E178" s="42" t="s">
        <v>39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4.5" x14ac:dyDescent="0.35">
      <c r="A179" s="23"/>
      <c r="B179" s="15"/>
      <c r="C179" s="11"/>
      <c r="D179" s="7" t="s">
        <v>22</v>
      </c>
      <c r="E179" s="42" t="s">
        <v>48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4.5" x14ac:dyDescent="0.3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4.5" x14ac:dyDescent="0.35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43</v>
      </c>
      <c r="F186" s="43">
        <v>200</v>
      </c>
      <c r="G186" s="43">
        <v>5.04</v>
      </c>
      <c r="H186" s="43">
        <v>2.86</v>
      </c>
      <c r="I186" s="43">
        <v>11.68</v>
      </c>
      <c r="J186" s="43">
        <v>92.62</v>
      </c>
      <c r="K186" s="44">
        <v>113</v>
      </c>
      <c r="L186" s="43">
        <v>18.350000000000001</v>
      </c>
    </row>
    <row r="187" spans="1:12" ht="14.5" x14ac:dyDescent="0.3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262.7</v>
      </c>
      <c r="K187" s="44"/>
      <c r="L187" s="43">
        <v>23.25</v>
      </c>
    </row>
    <row r="188" spans="1:12" ht="14.5" x14ac:dyDescent="0.35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43">
        <v>8.59</v>
      </c>
      <c r="H188" s="43">
        <v>6.09</v>
      </c>
      <c r="I188" s="43">
        <v>38.64</v>
      </c>
      <c r="J188" s="43">
        <v>243.73000000000002</v>
      </c>
      <c r="K188" s="44">
        <v>313</v>
      </c>
      <c r="L188" s="43">
        <v>18.350000000000001</v>
      </c>
    </row>
    <row r="189" spans="1:12" ht="14.5" x14ac:dyDescent="0.35">
      <c r="A189" s="23"/>
      <c r="B189" s="15"/>
      <c r="C189" s="11"/>
      <c r="D189" s="7" t="s">
        <v>30</v>
      </c>
      <c r="E189" s="42" t="s">
        <v>40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>
        <v>459</v>
      </c>
      <c r="L189" s="43">
        <v>4.09</v>
      </c>
    </row>
    <row r="190" spans="1:12" ht="14.5" x14ac:dyDescent="0.35">
      <c r="A190" s="23"/>
      <c r="B190" s="15"/>
      <c r="C190" s="11"/>
      <c r="D190" s="7" t="s">
        <v>31</v>
      </c>
      <c r="E190" s="42" t="s">
        <v>41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187.04000000000002</v>
      </c>
      <c r="K190" s="44"/>
      <c r="L190" s="43">
        <v>27.73</v>
      </c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28.560000000000002</v>
      </c>
      <c r="H194" s="19">
        <f t="shared" si="88"/>
        <v>26.09</v>
      </c>
      <c r="I194" s="19">
        <f t="shared" si="88"/>
        <v>122.78999999999999</v>
      </c>
      <c r="J194" s="19">
        <f t="shared" si="88"/>
        <v>821.22</v>
      </c>
      <c r="K194" s="25"/>
      <c r="L194" s="19">
        <f t="shared" ref="L194" si="89">SUM(L185:L193)</f>
        <v>91.77000000000001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90">G184+G194</f>
        <v>42.8</v>
      </c>
      <c r="H195" s="32">
        <f t="shared" ref="H195" si="91">H184+H194</f>
        <v>43.26</v>
      </c>
      <c r="I195" s="32">
        <f t="shared" ref="I195" si="92">I184+I194</f>
        <v>216.33999999999997</v>
      </c>
      <c r="J195" s="32">
        <f t="shared" ref="J195:L195" si="93">J184+J194</f>
        <v>1383.39</v>
      </c>
      <c r="K195" s="32"/>
      <c r="L195" s="32">
        <f t="shared" si="93"/>
        <v>183.54000000000002</v>
      </c>
    </row>
    <row r="196" spans="1:12" ht="13.5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48.387999999999998</v>
      </c>
      <c r="H196" s="34">
        <f t="shared" si="94"/>
        <v>43.764000000000003</v>
      </c>
      <c r="I196" s="34">
        <f t="shared" si="94"/>
        <v>200.19099999999997</v>
      </c>
      <c r="J196" s="34">
        <f t="shared" si="94"/>
        <v>1364.6149999999998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dcterms:created xsi:type="dcterms:W3CDTF">2022-05-16T14:23:56Z</dcterms:created>
  <dcterms:modified xsi:type="dcterms:W3CDTF">2025-12-16T06:28:56Z</dcterms:modified>
</cp:coreProperties>
</file>